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WH\ОТКРЫТЫЙ БЮДЖЕТ\2018 год\материал к проекту бюджета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Бюджет!#REF!</definedName>
    <definedName name="FIO" localSheetId="0">Бюджет!$D$11</definedName>
    <definedName name="LAST_CELL" localSheetId="0">Бюджет!$I$55</definedName>
    <definedName name="SIGN" localSheetId="0">Бюджет!$A$11:$G$12</definedName>
  </definedNames>
  <calcPr calcId="162913"/>
</workbook>
</file>

<file path=xl/calcChain.xml><?xml version="1.0" encoding="utf-8"?>
<calcChain xmlns="http://schemas.openxmlformats.org/spreadsheetml/2006/main">
  <c r="C52" i="1" l="1"/>
  <c r="C7" i="1"/>
  <c r="C14" i="1"/>
  <c r="C20" i="1"/>
  <c r="C27" i="1"/>
  <c r="C33" i="1"/>
  <c r="C45" i="1"/>
  <c r="C55" i="1"/>
  <c r="E55" i="1" l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<sst xmlns="http://schemas.openxmlformats.org/spreadsheetml/2006/main" count="107" uniqueCount="107">
  <si>
    <t>тыс. руб.</t>
  </si>
  <si>
    <t>КФСР</t>
  </si>
  <si>
    <t>Наименование КФСР</t>
  </si>
  <si>
    <t>01</t>
  </si>
  <si>
    <t>02</t>
  </si>
  <si>
    <t>0102</t>
  </si>
  <si>
    <t>Функционирование высшего должностного лица субъекта Российской Федерации и муниципального образования</t>
  </si>
  <si>
    <t>03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</si>
  <si>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</si>
  <si>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</si>
  <si>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</si>
  <si>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</si>
  <si>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</si>
  <si>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06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</si>
  <si>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</si>
  <si>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</si>
  <si>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</si>
  <si>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0111</t>
  </si>
  <si>
    <t>Резервные фонды</t>
  </si>
  <si>
    <t>13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</si>
  <si>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</si>
  <si>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</si>
  <si>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</si>
  <si>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</si>
  <si>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</si>
  <si>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</si>
  <si>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09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</si>
  <si>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</si>
  <si>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</si>
  <si>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</si>
  <si>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</si>
  <si>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0402</t>
  </si>
  <si>
    <t>Топливно-энергетический комплекс</t>
  </si>
  <si>
    <t>05</t>
  </si>
  <si>
    <t>0405</t>
  </si>
  <si>
    <t>Сельское хозяйство и рыболовство</t>
  </si>
  <si>
    <t>08</t>
  </si>
  <si>
    <t>0408</t>
  </si>
  <si>
    <t>Транспорт</t>
  </si>
  <si>
    <t>0409</t>
  </si>
  <si>
    <t>Дорожное хозяйство (дорожные фонды)</t>
  </si>
  <si>
    <t>10</t>
  </si>
  <si>
    <t>0410</t>
  </si>
  <si>
    <t>Связь и информатика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</si>
  <si>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</si>
  <si>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</si>
  <si>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</si>
  <si>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</si>
  <si>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</si>
  <si>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</si>
  <si>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</si>
  <si>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</si>
  <si>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0605</t>
  </si>
  <si>
    <t>Другие вопросы в области охраны окружающей среды</t>
  </si>
  <si>
    <t>07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</si>
  <si>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</si>
  <si>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</si>
  <si>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</si>
  <si>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</si>
  <si>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</si>
  <si>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</si>
  <si>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</si>
  <si>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</si>
  <si>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</si>
  <si>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</si>
  <si>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</si>
  <si>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</si>
  <si>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</si>
  <si>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</si>
  <si>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</si>
  <si>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</si>
  <si>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0909</t>
  </si>
  <si>
    <t>Другие вопросы в области здравоохранения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</si>
  <si>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</si>
  <si>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</si>
  <si>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</si>
  <si>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</si>
  <si>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</si>
  <si>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</si>
  <si>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1101</t>
  </si>
  <si>
    <t>Физическая культура</t>
  </si>
  <si>
    <t>1105</t>
  </si>
  <si>
    <t>Другие вопросы в области физической культуры и спорта</t>
  </si>
  <si>
    <t>1301</t>
  </si>
  <si>
    <t>Обслуживание государственного внутреннего и муниципального долга</t>
  </si>
  <si>
    <t>Ожидаемое исполнение консолидированного бюджета Ступинского муниципального района за 2017 год</t>
  </si>
  <si>
    <t>Проект бюджета городского округа Ступино</t>
  </si>
  <si>
    <t>2018 год</t>
  </si>
  <si>
    <t>2019 год</t>
  </si>
  <si>
    <t>2020 год</t>
  </si>
  <si>
    <t>темп роста к 2017 году (%)</t>
  </si>
  <si>
    <t>Условно утвержденные расходы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</si>
  <si>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</si>
  <si>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</si>
  <si>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</si>
  <si>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</si>
  <si>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</si>
  <si>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</si>
  <si>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</si>
  <si>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</si>
  <si>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КУЛЬТУРА, КИНЕМАТОГРАФИЯ </t>
  </si>
  <si>
    <t xml:space="preserve">ЗДРАВООХРАНЕНИЕ 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</si>
  <si>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</si>
  <si>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</si>
  <si>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</si>
  <si>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Х</t>
  </si>
  <si>
    <t>Сведения о расходах бюджета по разделам и подразделам классификации расходов бюджета городского округа Ступино на 2018 год и плановый период 2019-2020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</si>
</sst>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"/>
    </font>
    <font>
      <sz val="8.5"/>
      <name val="MS Sans Serif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4" fillId="0" borderId="1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0" fillId="0" borderId="0" xfId="0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55"/>
  <sheetViews>
    <sheetView showGridLines="0" tabSelected="1" topLeftCell="A4" zoomScaleNormal="100" workbookViewId="0">
      <selection activeCell="C56" sqref="C56"/>
    </sheetView>
  </sheetViews>
  <sheetFormatPr defaultRowHeight="12.75" customHeight="1" outlineLevelRow="1" x14ac:dyDescent="0.25"/>
  <cols>
    <col min="1" max="1" width="5.5546875" customWidth="1"/>
    <col min="2" max="2" width="30.77734375" customWidth="1"/>
    <col min="3" max="3" width="15.109375" customWidth="1"/>
    <col min="4" max="4" width="9.6640625" customWidth="1"/>
    <col min="5" max="5" width="8.44140625" customWidth="1"/>
    <col min="6" max="6" width="9.21875" customWidth="1"/>
    <col min="7" max="7" width="9.5546875" customWidth="1"/>
    <col min="8" max="9" width="9.109375" customWidth="1"/>
  </cols>
  <sheetData>
    <row r="1" spans="1:9" ht="13.2" x14ac:dyDescent="0.25">
      <c r="A1" s="23"/>
      <c r="B1" s="23"/>
      <c r="C1" s="23"/>
      <c r="D1" s="23"/>
      <c r="E1" s="23"/>
      <c r="F1" s="23"/>
      <c r="G1" s="23"/>
      <c r="H1" s="2"/>
      <c r="I1" s="2"/>
    </row>
    <row r="2" spans="1:9" ht="37.200000000000003" customHeight="1" x14ac:dyDescent="0.25">
      <c r="A2" s="22" t="s">
        <v>106</v>
      </c>
      <c r="B2" s="22"/>
      <c r="C2" s="22"/>
      <c r="D2" s="22"/>
      <c r="E2" s="22"/>
      <c r="F2" s="22"/>
      <c r="G2" s="22"/>
    </row>
    <row r="3" spans="1:9" ht="13.2" x14ac:dyDescent="0.25">
      <c r="A3" s="3"/>
      <c r="B3" s="3"/>
      <c r="D3" s="3"/>
      <c r="E3" s="3"/>
      <c r="F3" s="3"/>
      <c r="G3" s="3"/>
      <c r="H3" s="1"/>
      <c r="I3" s="1"/>
    </row>
    <row r="4" spans="1:9" ht="13.2" x14ac:dyDescent="0.25">
      <c r="A4" s="3"/>
      <c r="B4" s="3"/>
      <c r="C4" s="3"/>
      <c r="D4" s="3"/>
      <c r="E4" s="3"/>
      <c r="F4" s="3"/>
      <c r="G4" s="3" t="s">
        <v>0</v>
      </c>
      <c r="H4" s="1"/>
      <c r="I4" s="1"/>
    </row>
    <row r="5" spans="1:9" ht="33.6" customHeight="1" x14ac:dyDescent="0.25">
      <c r="A5" s="21" t="s">
        <v>1</v>
      </c>
      <c r="B5" s="21" t="s">
        <v>2</v>
      </c>
      <c r="C5" s="21" t="s">
        <v>85</v>
      </c>
      <c r="D5" s="20" t="s">
        <v>86</v>
      </c>
      <c r="E5" s="20"/>
      <c r="F5" s="20"/>
      <c r="G5" s="20"/>
      <c r="H5" s="4"/>
    </row>
    <row r="6" spans="1:9" ht="37.200000000000003" customHeight="1" x14ac:dyDescent="0.25">
      <c r="A6" s="21"/>
      <c r="B6" s="21"/>
      <c r="C6" s="21"/>
      <c r="D6" s="5" t="s">
        <v>87</v>
      </c>
      <c r="E6" s="6" t="s">
        <v>90</v>
      </c>
      <c r="F6" s="5" t="s">
        <v>88</v>
      </c>
      <c r="G6" s="5" t="s">
        <v>89</v>
      </c>
      <c r="H6" s="4"/>
    </row>
    <row r="7" spans="1:9" ht="13.8" x14ac:dyDescent="0.3">
      <c r="A7" s="8" t="s">
        <v>3</v>
      </c>
      <c r="B7" s="19" t="s">
        <v>93</v>
      </c>
      <c r="C7" s="13">
        <f>SUM(C8:C13)</f>
        <v>507376.69999999995</v>
      </c>
      <c r="D7" s="14">
        <v>605810.70000000007</v>
      </c>
      <c r="E7" s="15">
        <f>D7/C7*100</f>
        <v>119.40057554869983</v>
      </c>
      <c r="F7" s="15">
        <v>571728.9</v>
      </c>
      <c r="G7" s="15">
        <v>571178.9</v>
      </c>
    </row>
    <row r="8" spans="1:9" ht="30.6" outlineLevel="1" x14ac:dyDescent="0.25">
      <c r="A8" s="8" t="s">
        <v>5</v>
      </c>
      <c r="B8" s="9" t="s">
        <v>6</v>
      </c>
      <c r="C8" s="13">
        <v>13032.6</v>
      </c>
      <c r="D8" s="14">
        <v>2426.5</v>
      </c>
      <c r="E8" s="15">
        <f t="shared" ref="E8:E55" si="0">D8/C8*100</f>
        <v>18.618694658011449</v>
      </c>
      <c r="F8" s="15">
        <v>2426.5</v>
      </c>
      <c r="G8" s="15">
        <v>2426.5</v>
      </c>
    </row>
    <row r="9" spans="1:9" ht="50.4" customHeight="1" outlineLevel="1" x14ac:dyDescent="0.25">
      <c r="A9" s="8" t="s">
        <v>8</v>
      </c>
      <c r="B9" s="9" t="s">
        <v>9</v>
      </c>
      <c r="C9" s="13">
        <v>12275.2</v>
      </c>
      <c r="D9" s="14">
        <v>9435.4</v>
      </c>
      <c r="E9" s="15">
        <f t="shared" si="0"/>
        <v>76.865550052137635</v>
      </c>
      <c r="F9" s="15">
        <v>9435.4</v>
      </c>
      <c r="G9" s="15">
        <v>9435.4</v>
      </c>
    </row>
    <row r="10" spans="1:9" ht="51" outlineLevel="1" x14ac:dyDescent="0.25">
      <c r="A10" s="8" t="s">
        <v>11</v>
      </c>
      <c r="B10" s="9" t="s">
        <v>12</v>
      </c>
      <c r="C10" s="13">
        <v>274231.8</v>
      </c>
      <c r="D10" s="15">
        <v>263724.3</v>
      </c>
      <c r="E10" s="15">
        <f t="shared" si="0"/>
        <v>96.16838747366279</v>
      </c>
      <c r="F10" s="15">
        <v>255041.3</v>
      </c>
      <c r="G10" s="15">
        <v>255091.3</v>
      </c>
    </row>
    <row r="11" spans="1:9" ht="40.799999999999997" outlineLevel="1" x14ac:dyDescent="0.25">
      <c r="A11" s="8" t="s">
        <v>14</v>
      </c>
      <c r="B11" s="9" t="s">
        <v>15</v>
      </c>
      <c r="C11" s="13">
        <v>25839.1</v>
      </c>
      <c r="D11" s="15">
        <v>30846</v>
      </c>
      <c r="E11" s="15">
        <f t="shared" si="0"/>
        <v>119.37722289089017</v>
      </c>
      <c r="F11" s="15">
        <v>30608</v>
      </c>
      <c r="G11" s="15">
        <v>30608</v>
      </c>
    </row>
    <row r="12" spans="1:9" ht="13.2" outlineLevel="1" x14ac:dyDescent="0.25">
      <c r="A12" s="8" t="s">
        <v>17</v>
      </c>
      <c r="B12" s="9" t="s">
        <v>18</v>
      </c>
      <c r="C12" s="13">
        <v>0</v>
      </c>
      <c r="D12" s="15">
        <v>15000</v>
      </c>
      <c r="E12" s="15" t="s">
        <v>105</v>
      </c>
      <c r="F12" s="15">
        <v>10000</v>
      </c>
      <c r="G12" s="15">
        <v>10000</v>
      </c>
    </row>
    <row r="13" spans="1:9" ht="13.2" outlineLevel="1" x14ac:dyDescent="0.25">
      <c r="A13" s="8" t="s">
        <v>20</v>
      </c>
      <c r="B13" s="9" t="s">
        <v>21</v>
      </c>
      <c r="C13" s="13">
        <v>181998</v>
      </c>
      <c r="D13" s="15">
        <v>284378.5</v>
      </c>
      <c r="E13" s="15">
        <f t="shared" si="0"/>
        <v>156.25364014989177</v>
      </c>
      <c r="F13" s="15">
        <v>264217.7</v>
      </c>
      <c r="G13" s="15">
        <v>263617.7</v>
      </c>
    </row>
    <row r="14" spans="1:9" ht="13.8" x14ac:dyDescent="0.3">
      <c r="A14" s="8" t="s">
        <v>4</v>
      </c>
      <c r="B14" s="19" t="s">
        <v>94</v>
      </c>
      <c r="C14" s="13">
        <f>SUM(C15:C16)</f>
        <v>2370.3000000000002</v>
      </c>
      <c r="D14" s="15">
        <v>794</v>
      </c>
      <c r="E14" s="15">
        <f t="shared" si="0"/>
        <v>33.497869467999827</v>
      </c>
      <c r="F14" s="15">
        <v>709.4</v>
      </c>
      <c r="G14" s="15">
        <v>759.4</v>
      </c>
    </row>
    <row r="15" spans="1:9" ht="20.399999999999999" outlineLevel="1" x14ac:dyDescent="0.25">
      <c r="A15" s="8" t="s">
        <v>22</v>
      </c>
      <c r="B15" s="9" t="s">
        <v>23</v>
      </c>
      <c r="C15" s="13">
        <v>1615</v>
      </c>
      <c r="D15" s="15">
        <v>0</v>
      </c>
      <c r="E15" s="15">
        <f t="shared" si="0"/>
        <v>0</v>
      </c>
      <c r="F15" s="15">
        <v>0</v>
      </c>
      <c r="G15" s="15">
        <v>0</v>
      </c>
    </row>
    <row r="16" spans="1:9" ht="13.2" outlineLevel="1" x14ac:dyDescent="0.25">
      <c r="A16" s="8" t="s">
        <v>24</v>
      </c>
      <c r="B16" s="9" t="s">
        <v>25</v>
      </c>
      <c r="C16" s="13">
        <v>755.3</v>
      </c>
      <c r="D16" s="15">
        <v>794</v>
      </c>
      <c r="E16" s="15">
        <f t="shared" si="0"/>
        <v>105.12379187077983</v>
      </c>
      <c r="F16" s="15">
        <v>709.4</v>
      </c>
      <c r="G16" s="15">
        <v>759.4</v>
      </c>
    </row>
    <row r="17" spans="1:7" ht="30.6" x14ac:dyDescent="0.25">
      <c r="A17" s="8" t="s">
        <v>7</v>
      </c>
      <c r="B17" s="9" t="s">
        <v>95</v>
      </c>
      <c r="C17" s="13">
        <v>63586.2</v>
      </c>
      <c r="D17" s="15">
        <v>68013.8</v>
      </c>
      <c r="E17" s="15">
        <f t="shared" si="0"/>
        <v>106.96314609144753</v>
      </c>
      <c r="F17" s="15">
        <v>58473.4</v>
      </c>
      <c r="G17" s="15">
        <v>58473.4</v>
      </c>
    </row>
    <row r="18" spans="1:7" ht="40.799999999999997" outlineLevel="1" x14ac:dyDescent="0.25">
      <c r="A18" s="8" t="s">
        <v>27</v>
      </c>
      <c r="B18" s="9" t="s">
        <v>28</v>
      </c>
      <c r="C18" s="13">
        <v>57023.4</v>
      </c>
      <c r="D18" s="15">
        <v>68013.8</v>
      </c>
      <c r="E18" s="15">
        <f t="shared" si="0"/>
        <v>119.27349123342348</v>
      </c>
      <c r="F18" s="15">
        <v>58473.4</v>
      </c>
      <c r="G18" s="15">
        <v>58473.4</v>
      </c>
    </row>
    <row r="19" spans="1:7" ht="30.6" outlineLevel="1" x14ac:dyDescent="0.25">
      <c r="A19" s="8" t="s">
        <v>29</v>
      </c>
      <c r="B19" s="9" t="s">
        <v>30</v>
      </c>
      <c r="C19" s="13">
        <v>6562.8</v>
      </c>
      <c r="D19" s="15"/>
      <c r="E19" s="15">
        <f t="shared" si="0"/>
        <v>0</v>
      </c>
      <c r="F19" s="15"/>
      <c r="G19" s="15"/>
    </row>
    <row r="20" spans="1:7" ht="19.2" customHeight="1" x14ac:dyDescent="0.3">
      <c r="A20" s="8" t="s">
        <v>10</v>
      </c>
      <c r="B20" s="19" t="s">
        <v>96</v>
      </c>
      <c r="C20" s="13">
        <f>SUM(C21:C26)</f>
        <v>532232</v>
      </c>
      <c r="D20" s="15">
        <v>339654.9</v>
      </c>
      <c r="E20" s="15">
        <f t="shared" si="0"/>
        <v>63.817076011964716</v>
      </c>
      <c r="F20" s="15">
        <v>343348.29999999993</v>
      </c>
      <c r="G20" s="15">
        <v>353044.9</v>
      </c>
    </row>
    <row r="21" spans="1:7" ht="13.2" outlineLevel="1" x14ac:dyDescent="0.25">
      <c r="A21" s="8" t="s">
        <v>31</v>
      </c>
      <c r="B21" s="9" t="s">
        <v>32</v>
      </c>
      <c r="C21" s="13">
        <v>360</v>
      </c>
      <c r="D21" s="16"/>
      <c r="E21" s="15">
        <f t="shared" si="0"/>
        <v>0</v>
      </c>
      <c r="F21" s="16"/>
      <c r="G21" s="16"/>
    </row>
    <row r="22" spans="1:7" ht="13.2" outlineLevel="1" x14ac:dyDescent="0.25">
      <c r="A22" s="8" t="s">
        <v>34</v>
      </c>
      <c r="B22" s="9" t="s">
        <v>35</v>
      </c>
      <c r="C22" s="13">
        <v>2445</v>
      </c>
      <c r="D22" s="15">
        <v>2500</v>
      </c>
      <c r="E22" s="15">
        <f t="shared" si="0"/>
        <v>102.24948875255623</v>
      </c>
      <c r="F22" s="15">
        <v>2500</v>
      </c>
      <c r="G22" s="15">
        <v>2500</v>
      </c>
    </row>
    <row r="23" spans="1:7" ht="13.2" outlineLevel="1" x14ac:dyDescent="0.25">
      <c r="A23" s="8" t="s">
        <v>37</v>
      </c>
      <c r="B23" s="9" t="s">
        <v>38</v>
      </c>
      <c r="C23" s="13">
        <v>6129.7</v>
      </c>
      <c r="D23" s="15">
        <v>82424.399999999994</v>
      </c>
      <c r="E23" s="15">
        <f t="shared" si="0"/>
        <v>1344.6726593471133</v>
      </c>
      <c r="F23" s="15">
        <v>81905.399999999994</v>
      </c>
      <c r="G23" s="15">
        <v>81946.399999999994</v>
      </c>
    </row>
    <row r="24" spans="1:7" ht="13.2" outlineLevel="1" x14ac:dyDescent="0.25">
      <c r="A24" s="8" t="s">
        <v>39</v>
      </c>
      <c r="B24" s="9" t="s">
        <v>40</v>
      </c>
      <c r="C24" s="13">
        <v>496215</v>
      </c>
      <c r="D24" s="15">
        <v>242456.80000000002</v>
      </c>
      <c r="E24" s="15">
        <f t="shared" si="0"/>
        <v>48.861239583648221</v>
      </c>
      <c r="F24" s="15">
        <v>245353.8</v>
      </c>
      <c r="G24" s="15">
        <v>255402.09999999998</v>
      </c>
    </row>
    <row r="25" spans="1:7" ht="13.2" outlineLevel="1" x14ac:dyDescent="0.25">
      <c r="A25" s="8" t="s">
        <v>42</v>
      </c>
      <c r="B25" s="9" t="s">
        <v>43</v>
      </c>
      <c r="C25" s="13">
        <v>18272</v>
      </c>
      <c r="D25" s="15">
        <v>10873.7</v>
      </c>
      <c r="E25" s="15">
        <f t="shared" si="0"/>
        <v>59.510179509632231</v>
      </c>
      <c r="F25" s="15">
        <v>12189.1</v>
      </c>
      <c r="G25" s="15">
        <v>11796.4</v>
      </c>
    </row>
    <row r="26" spans="1:7" ht="20.399999999999999" outlineLevel="1" x14ac:dyDescent="0.25">
      <c r="A26" s="8" t="s">
        <v>44</v>
      </c>
      <c r="B26" s="9" t="s">
        <v>45</v>
      </c>
      <c r="C26" s="13">
        <v>8810.2999999999993</v>
      </c>
      <c r="D26" s="15">
        <v>1400</v>
      </c>
      <c r="E26" s="15">
        <f t="shared" si="0"/>
        <v>15.890491810721544</v>
      </c>
      <c r="F26" s="15">
        <v>1400</v>
      </c>
      <c r="G26" s="15">
        <v>1400</v>
      </c>
    </row>
    <row r="27" spans="1:7" ht="15.6" customHeight="1" x14ac:dyDescent="0.3">
      <c r="A27" s="8" t="s">
        <v>33</v>
      </c>
      <c r="B27" s="19" t="s">
        <v>97</v>
      </c>
      <c r="C27" s="13">
        <f>SUM(C28:C30)</f>
        <v>1320222</v>
      </c>
      <c r="D27" s="15">
        <v>640164.30000000005</v>
      </c>
      <c r="E27" s="15">
        <f t="shared" si="0"/>
        <v>48.489140462740359</v>
      </c>
      <c r="F27" s="15">
        <v>527315.19999999995</v>
      </c>
      <c r="G27" s="15">
        <v>525580</v>
      </c>
    </row>
    <row r="28" spans="1:7" ht="13.2" outlineLevel="1" x14ac:dyDescent="0.25">
      <c r="A28" s="8" t="s">
        <v>46</v>
      </c>
      <c r="B28" s="9" t="s">
        <v>47</v>
      </c>
      <c r="C28" s="13">
        <v>563842.69999999995</v>
      </c>
      <c r="D28" s="15">
        <v>109846.3</v>
      </c>
      <c r="E28" s="15">
        <f t="shared" si="0"/>
        <v>19.481727793939697</v>
      </c>
      <c r="F28" s="15">
        <v>6200</v>
      </c>
      <c r="G28" s="15">
        <v>6300</v>
      </c>
    </row>
    <row r="29" spans="1:7" ht="13.2" outlineLevel="1" x14ac:dyDescent="0.25">
      <c r="A29" s="8" t="s">
        <v>48</v>
      </c>
      <c r="B29" s="9" t="s">
        <v>49</v>
      </c>
      <c r="C29" s="13">
        <v>335419.7</v>
      </c>
      <c r="D29" s="15">
        <v>282216</v>
      </c>
      <c r="E29" s="15">
        <f t="shared" si="0"/>
        <v>84.13817077530031</v>
      </c>
      <c r="F29" s="15">
        <v>264893.2</v>
      </c>
      <c r="G29" s="15">
        <v>254678</v>
      </c>
    </row>
    <row r="30" spans="1:7" ht="13.2" outlineLevel="1" x14ac:dyDescent="0.25">
      <c r="A30" s="8" t="s">
        <v>50</v>
      </c>
      <c r="B30" s="9" t="s">
        <v>51</v>
      </c>
      <c r="C30" s="13">
        <v>420959.6</v>
      </c>
      <c r="D30" s="15">
        <v>248102</v>
      </c>
      <c r="E30" s="15">
        <f t="shared" si="0"/>
        <v>58.937247184765475</v>
      </c>
      <c r="F30" s="15">
        <v>256222</v>
      </c>
      <c r="G30" s="15">
        <v>264602</v>
      </c>
    </row>
    <row r="31" spans="1:7" ht="16.2" customHeight="1" x14ac:dyDescent="0.3">
      <c r="A31" s="8" t="s">
        <v>13</v>
      </c>
      <c r="B31" s="19" t="s">
        <v>98</v>
      </c>
      <c r="C31" s="13">
        <v>16416</v>
      </c>
      <c r="D31" s="15">
        <v>19058</v>
      </c>
      <c r="E31" s="15">
        <f t="shared" si="0"/>
        <v>116.09405458089668</v>
      </c>
      <c r="F31" s="15">
        <v>9824</v>
      </c>
      <c r="G31" s="15">
        <v>9710</v>
      </c>
    </row>
    <row r="32" spans="1:7" ht="20.399999999999999" outlineLevel="1" x14ac:dyDescent="0.25">
      <c r="A32" s="8" t="s">
        <v>52</v>
      </c>
      <c r="B32" s="9" t="s">
        <v>53</v>
      </c>
      <c r="C32" s="13">
        <v>16416</v>
      </c>
      <c r="D32" s="15">
        <v>19058</v>
      </c>
      <c r="E32" s="15">
        <f t="shared" si="0"/>
        <v>116.09405458089668</v>
      </c>
      <c r="F32" s="15">
        <v>9824</v>
      </c>
      <c r="G32" s="15">
        <v>9710</v>
      </c>
    </row>
    <row r="33" spans="1:7" ht="16.8" customHeight="1" x14ac:dyDescent="0.3">
      <c r="A33" s="8" t="s">
        <v>54</v>
      </c>
      <c r="B33" s="19" t="s">
        <v>99</v>
      </c>
      <c r="C33" s="13">
        <f>SUM(C34:C39)</f>
        <v>3236013.2</v>
      </c>
      <c r="D33" s="15">
        <v>2904993.2999999993</v>
      </c>
      <c r="E33" s="15">
        <f t="shared" si="0"/>
        <v>89.77074939002101</v>
      </c>
      <c r="F33" s="15">
        <v>2850046.4</v>
      </c>
      <c r="G33" s="15">
        <v>2864460</v>
      </c>
    </row>
    <row r="34" spans="1:7" ht="13.2" outlineLevel="1" x14ac:dyDescent="0.25">
      <c r="A34" s="8" t="s">
        <v>55</v>
      </c>
      <c r="B34" s="9" t="s">
        <v>56</v>
      </c>
      <c r="C34" s="13">
        <v>1178990</v>
      </c>
      <c r="D34" s="15">
        <v>1136410.8999999999</v>
      </c>
      <c r="E34" s="15">
        <f t="shared" si="0"/>
        <v>96.388510504754066</v>
      </c>
      <c r="F34" s="15">
        <v>1132370.8999999999</v>
      </c>
      <c r="G34" s="15">
        <v>1132370.8999999999</v>
      </c>
    </row>
    <row r="35" spans="1:7" ht="13.2" outlineLevel="1" x14ac:dyDescent="0.25">
      <c r="A35" s="8" t="s">
        <v>57</v>
      </c>
      <c r="B35" s="9" t="s">
        <v>58</v>
      </c>
      <c r="C35" s="13">
        <v>1305028.8999999999</v>
      </c>
      <c r="D35" s="15">
        <v>1123353.2999999998</v>
      </c>
      <c r="E35" s="15">
        <f t="shared" si="0"/>
        <v>86.078806377391331</v>
      </c>
      <c r="F35" s="15">
        <v>1094953.5</v>
      </c>
      <c r="G35" s="15">
        <v>1109367.0999999999</v>
      </c>
    </row>
    <row r="36" spans="1:7" ht="13.2" outlineLevel="1" x14ac:dyDescent="0.25">
      <c r="A36" s="8" t="s">
        <v>59</v>
      </c>
      <c r="B36" s="9" t="s">
        <v>60</v>
      </c>
      <c r="C36" s="13">
        <v>514881.1</v>
      </c>
      <c r="D36" s="15">
        <v>488358.3</v>
      </c>
      <c r="E36" s="15">
        <f t="shared" si="0"/>
        <v>94.848752459548422</v>
      </c>
      <c r="F36" s="15">
        <v>469490.2</v>
      </c>
      <c r="G36" s="15">
        <v>469490.2</v>
      </c>
    </row>
    <row r="37" spans="1:7" ht="30.6" outlineLevel="1" x14ac:dyDescent="0.25">
      <c r="A37" s="8" t="s">
        <v>61</v>
      </c>
      <c r="B37" s="9" t="s">
        <v>62</v>
      </c>
      <c r="C37" s="13">
        <v>601</v>
      </c>
      <c r="D37" s="15">
        <v>601</v>
      </c>
      <c r="E37" s="15">
        <f t="shared" si="0"/>
        <v>100</v>
      </c>
      <c r="F37" s="15">
        <v>601</v>
      </c>
      <c r="G37" s="15">
        <v>601</v>
      </c>
    </row>
    <row r="38" spans="1:7" ht="13.2" outlineLevel="1" x14ac:dyDescent="0.25">
      <c r="A38" s="8" t="s">
        <v>63</v>
      </c>
      <c r="B38" s="9" t="s">
        <v>64</v>
      </c>
      <c r="C38" s="13">
        <v>148428.1</v>
      </c>
      <c r="D38" s="15">
        <v>124997.3</v>
      </c>
      <c r="E38" s="15">
        <f t="shared" si="0"/>
        <v>84.214040333333102</v>
      </c>
      <c r="F38" s="15">
        <v>119997.3</v>
      </c>
      <c r="G38" s="15">
        <v>119997.3</v>
      </c>
    </row>
    <row r="39" spans="1:7" ht="13.2" outlineLevel="1" x14ac:dyDescent="0.25">
      <c r="A39" s="8" t="s">
        <v>65</v>
      </c>
      <c r="B39" s="9" t="s">
        <v>66</v>
      </c>
      <c r="C39" s="13">
        <v>88084.1</v>
      </c>
      <c r="D39" s="15">
        <v>31272.5</v>
      </c>
      <c r="E39" s="15">
        <f t="shared" si="0"/>
        <v>35.503002244445931</v>
      </c>
      <c r="F39" s="15">
        <v>32633.5</v>
      </c>
      <c r="G39" s="15">
        <v>32633.5</v>
      </c>
    </row>
    <row r="40" spans="1:7" ht="13.8" customHeight="1" x14ac:dyDescent="0.3">
      <c r="A40" s="8" t="s">
        <v>36</v>
      </c>
      <c r="B40" s="19" t="s">
        <v>100</v>
      </c>
      <c r="C40" s="13">
        <v>484161.2</v>
      </c>
      <c r="D40" s="15">
        <v>431432.89999999997</v>
      </c>
      <c r="E40" s="15">
        <f t="shared" si="0"/>
        <v>89.10935035686461</v>
      </c>
      <c r="F40" s="15">
        <v>422280.89999999997</v>
      </c>
      <c r="G40" s="15">
        <v>422280.89999999997</v>
      </c>
    </row>
    <row r="41" spans="1:7" ht="13.2" outlineLevel="1" x14ac:dyDescent="0.25">
      <c r="A41" s="8" t="s">
        <v>67</v>
      </c>
      <c r="B41" s="9" t="s">
        <v>68</v>
      </c>
      <c r="C41" s="13">
        <v>455710</v>
      </c>
      <c r="D41" s="15">
        <v>431432.89999999997</v>
      </c>
      <c r="E41" s="15">
        <f t="shared" si="0"/>
        <v>94.672686576989733</v>
      </c>
      <c r="F41" s="15">
        <v>422280.89999999997</v>
      </c>
      <c r="G41" s="15">
        <v>422280.89999999997</v>
      </c>
    </row>
    <row r="42" spans="1:7" ht="20.399999999999999" outlineLevel="1" x14ac:dyDescent="0.25">
      <c r="A42" s="8" t="s">
        <v>69</v>
      </c>
      <c r="B42" s="9" t="s">
        <v>70</v>
      </c>
      <c r="C42" s="13">
        <v>28451.200000000001</v>
      </c>
      <c r="D42" s="15">
        <v>0</v>
      </c>
      <c r="E42" s="15">
        <f t="shared" si="0"/>
        <v>0</v>
      </c>
      <c r="F42" s="15">
        <v>0</v>
      </c>
      <c r="G42" s="15">
        <v>0</v>
      </c>
    </row>
    <row r="43" spans="1:7" ht="16.2" customHeight="1" x14ac:dyDescent="0.3">
      <c r="A43" s="8" t="s">
        <v>26</v>
      </c>
      <c r="B43" s="19" t="s">
        <v>101</v>
      </c>
      <c r="C43" s="13">
        <v>30570.3</v>
      </c>
      <c r="D43" s="15">
        <v>54182.3</v>
      </c>
      <c r="E43" s="15">
        <f t="shared" si="0"/>
        <v>177.23836534152431</v>
      </c>
      <c r="F43" s="15">
        <v>55928.3</v>
      </c>
      <c r="G43" s="15">
        <v>57744.3</v>
      </c>
    </row>
    <row r="44" spans="1:7" ht="20.399999999999999" outlineLevel="1" x14ac:dyDescent="0.25">
      <c r="A44" s="8" t="s">
        <v>71</v>
      </c>
      <c r="B44" s="9" t="s">
        <v>72</v>
      </c>
      <c r="C44" s="13">
        <v>30570.3</v>
      </c>
      <c r="D44" s="15">
        <v>54182.3</v>
      </c>
      <c r="E44" s="15">
        <f t="shared" si="0"/>
        <v>177.23836534152431</v>
      </c>
      <c r="F44" s="15">
        <v>55928.3</v>
      </c>
      <c r="G44" s="15">
        <v>57744.3</v>
      </c>
    </row>
    <row r="45" spans="1:7" ht="16.2" customHeight="1" x14ac:dyDescent="0.3">
      <c r="A45" s="8" t="s">
        <v>41</v>
      </c>
      <c r="B45" s="19" t="s">
        <v>102</v>
      </c>
      <c r="C45" s="13">
        <f>SUM(C46:C48)</f>
        <v>167693.79999999999</v>
      </c>
      <c r="D45" s="15">
        <v>177207.2</v>
      </c>
      <c r="E45" s="15">
        <f t="shared" si="0"/>
        <v>105.67307795517785</v>
      </c>
      <c r="F45" s="15">
        <v>161370</v>
      </c>
      <c r="G45" s="15">
        <v>178606</v>
      </c>
    </row>
    <row r="46" spans="1:7" ht="13.2" outlineLevel="1" x14ac:dyDescent="0.25">
      <c r="A46" s="8" t="s">
        <v>73</v>
      </c>
      <c r="B46" s="9" t="s">
        <v>74</v>
      </c>
      <c r="C46" s="13">
        <v>13540</v>
      </c>
      <c r="D46" s="15">
        <v>15700</v>
      </c>
      <c r="E46" s="15">
        <f t="shared" si="0"/>
        <v>115.95273264401773</v>
      </c>
      <c r="F46" s="15">
        <v>15700</v>
      </c>
      <c r="G46" s="15">
        <v>15700</v>
      </c>
    </row>
    <row r="47" spans="1:7" ht="13.2" outlineLevel="1" x14ac:dyDescent="0.25">
      <c r="A47" s="8" t="s">
        <v>75</v>
      </c>
      <c r="B47" s="9" t="s">
        <v>76</v>
      </c>
      <c r="C47" s="13">
        <v>88187.8</v>
      </c>
      <c r="D47" s="15">
        <v>76927.199999999997</v>
      </c>
      <c r="E47" s="15">
        <f t="shared" si="0"/>
        <v>87.231113600747491</v>
      </c>
      <c r="F47" s="15">
        <v>65753</v>
      </c>
      <c r="G47" s="15">
        <v>69000</v>
      </c>
    </row>
    <row r="48" spans="1:7" ht="13.2" outlineLevel="1" x14ac:dyDescent="0.25">
      <c r="A48" s="8" t="s">
        <v>77</v>
      </c>
      <c r="B48" s="9" t="s">
        <v>78</v>
      </c>
      <c r="C48" s="13">
        <v>65966</v>
      </c>
      <c r="D48" s="15">
        <v>84580</v>
      </c>
      <c r="E48" s="15">
        <f t="shared" si="0"/>
        <v>128.21756662523117</v>
      </c>
      <c r="F48" s="15">
        <v>79917</v>
      </c>
      <c r="G48" s="15">
        <v>93906</v>
      </c>
    </row>
    <row r="49" spans="1:7" ht="13.8" customHeight="1" x14ac:dyDescent="0.3">
      <c r="A49" s="8" t="s">
        <v>16</v>
      </c>
      <c r="B49" s="19" t="s">
        <v>103</v>
      </c>
      <c r="C49" s="13">
        <v>170479.2</v>
      </c>
      <c r="D49" s="15">
        <v>30446.1</v>
      </c>
      <c r="E49" s="15">
        <f t="shared" si="0"/>
        <v>17.859128855602325</v>
      </c>
      <c r="F49" s="15">
        <v>35241.699999999997</v>
      </c>
      <c r="G49" s="15">
        <v>25491.7</v>
      </c>
    </row>
    <row r="50" spans="1:7" ht="13.2" outlineLevel="1" x14ac:dyDescent="0.25">
      <c r="A50" s="8" t="s">
        <v>79</v>
      </c>
      <c r="B50" s="9" t="s">
        <v>80</v>
      </c>
      <c r="C50" s="13">
        <v>163925.29999999999</v>
      </c>
      <c r="D50" s="15">
        <v>30446.1</v>
      </c>
      <c r="E50" s="15">
        <f t="shared" si="0"/>
        <v>18.573154967537043</v>
      </c>
      <c r="F50" s="15">
        <v>35241.699999999997</v>
      </c>
      <c r="G50" s="15">
        <v>25491.7</v>
      </c>
    </row>
    <row r="51" spans="1:7" ht="20.399999999999999" outlineLevel="1" x14ac:dyDescent="0.25">
      <c r="A51" s="8" t="s">
        <v>81</v>
      </c>
      <c r="B51" s="9" t="s">
        <v>82</v>
      </c>
      <c r="C51" s="13">
        <v>6553.9</v>
      </c>
      <c r="D51" s="15">
        <v>0</v>
      </c>
      <c r="E51" s="15">
        <f t="shared" si="0"/>
        <v>0</v>
      </c>
      <c r="F51" s="15">
        <v>0</v>
      </c>
      <c r="G51" s="15">
        <v>0</v>
      </c>
    </row>
    <row r="52" spans="1:7" ht="26.4" x14ac:dyDescent="0.3">
      <c r="A52" s="8" t="s">
        <v>19</v>
      </c>
      <c r="B52" s="19" t="s">
        <v>104</v>
      </c>
      <c r="C52" s="13">
        <f>C53</f>
        <v>16500</v>
      </c>
      <c r="D52" s="15">
        <v>17000</v>
      </c>
      <c r="E52" s="15">
        <f t="shared" si="0"/>
        <v>103.03030303030303</v>
      </c>
      <c r="F52" s="15">
        <v>17000</v>
      </c>
      <c r="G52" s="15">
        <v>17000</v>
      </c>
    </row>
    <row r="53" spans="1:7" ht="20.399999999999999" outlineLevel="1" x14ac:dyDescent="0.25">
      <c r="A53" s="8" t="s">
        <v>83</v>
      </c>
      <c r="B53" s="9" t="s">
        <v>84</v>
      </c>
      <c r="C53" s="13">
        <v>16500</v>
      </c>
      <c r="D53" s="15">
        <v>17000</v>
      </c>
      <c r="E53" s="15">
        <f t="shared" si="0"/>
        <v>103.03030303030303</v>
      </c>
      <c r="F53" s="15">
        <v>17000</v>
      </c>
      <c r="G53" s="15">
        <v>17000</v>
      </c>
    </row>
    <row r="54" spans="1:7" ht="12.75" customHeight="1" x14ac:dyDescent="0.25">
      <c r="A54" s="7"/>
      <c r="B54" s="11" t="s">
        <v>91</v>
      </c>
      <c r="C54" s="15"/>
      <c r="D54" s="15"/>
      <c r="E54" s="15"/>
      <c r="F54" s="15">
        <v>85000</v>
      </c>
      <c r="G54" s="15">
        <v>174000</v>
      </c>
    </row>
    <row r="55" spans="1:7" ht="12.75" customHeight="1" x14ac:dyDescent="0.25">
      <c r="A55" s="10"/>
      <c r="B55" s="12" t="s">
        <v>92</v>
      </c>
      <c r="C55" s="17">
        <f>C7+C14+C17+C20+C27+C31+C33+C40+C43+C45+C49+C52</f>
        <v>6547620.9000000004</v>
      </c>
      <c r="D55" s="18">
        <v>5288757.5</v>
      </c>
      <c r="E55" s="15">
        <f t="shared" si="0"/>
        <v>80.773728057468929</v>
      </c>
      <c r="F55" s="18">
        <v>5138266.5</v>
      </c>
      <c r="G55" s="18">
        <v>5258329.5</v>
      </c>
    </row>
  </sheetData>
  <mergeCells count="6">
    <mergeCell ref="A1:G1"/>
    <mergeCell ref="D5:G5"/>
    <mergeCell ref="C5:C6"/>
    <mergeCell ref="B5:B6"/>
    <mergeCell ref="A5:A6"/>
    <mergeCell ref="A2:G2"/>
  </mergeCells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dc:description>POI HSSF rep:2.43.2.36</dc:description>
  <cp:lastModifiedBy>Татьяна</cp:lastModifiedBy>
  <cp:lastPrinted>2017-11-28T12:14:15Z</cp:lastPrinted>
  <dcterms:created xsi:type="dcterms:W3CDTF">2017-11-28T09:26:02Z</dcterms:created>
  <dcterms:modified xsi:type="dcterms:W3CDTF">2017-11-28T13:23:48Z</dcterms:modified>
</cp:coreProperties>
</file>